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09"/>
  </bookViews>
  <sheets>
    <sheet name="Красная гвоздика (ГСВ)" sheetId="1" r:id="rId1"/>
    <sheet name="Выездной семинар на Урале (ГСВ)" sheetId="4" r:id="rId2"/>
    <sheet name="Посещ.юбил.и бол.(ГСВ,Ж,ПС)" sheetId="5" r:id="rId3"/>
    <sheet name="Смотр-конкурс (ГСВ)" sheetId="6" r:id="rId4"/>
    <sheet name="Спартакиада (ГСВ)" sheetId="7" r:id="rId5"/>
    <sheet name="День Победы (ГСВ)" sheetId="8" r:id="rId6"/>
    <sheet name="Реставр.заброш.могил ВОВ (ГСВ)" sheetId="14" r:id="rId7"/>
    <sheet name="Юбилей ВЛКСМ-100(ГСВ)" sheetId="31" r:id="rId8"/>
    <sheet name="Издание фотокниги(ГСВ)" sheetId="32" r:id="rId9"/>
    <sheet name="Актив.по итогам года(ГСВ)" sheetId="33" r:id="rId10"/>
    <sheet name="День рожд.пионерии(ГСВ)" sheetId="34" r:id="rId11"/>
    <sheet name="День героев Отечества(ГСВ)" sheetId="35" r:id="rId12"/>
    <sheet name="15-лет организ." sheetId="36" r:id="rId13"/>
    <sheet name="День любви и верности (ГСВ)" sheetId="18" r:id="rId14"/>
    <sheet name="День матери (ГСВ)" sheetId="19" r:id="rId15"/>
    <sheet name="Проводы призывников в армию(Ж)" sheetId="23" r:id="rId16"/>
    <sheet name="Пам.С.Челяб.Губерн.(ГСВ,Ж,ПС)" sheetId="16" r:id="rId17"/>
    <sheet name="100л.ВЛКСМ-Челяб.(ГСВ,Ж,П (2)" sheetId="37" r:id="rId18"/>
    <sheet name="Золотые россыпи Урала(ГСВ,Ж,ПС)" sheetId="38" r:id="rId19"/>
  </sheets>
  <calcPr calcId="145621"/>
</workbook>
</file>

<file path=xl/calcChain.xml><?xml version="1.0" encoding="utf-8"?>
<calcChain xmlns="http://schemas.openxmlformats.org/spreadsheetml/2006/main">
  <c r="J18" i="16" l="1"/>
  <c r="I22" i="38"/>
  <c r="H22" i="38"/>
  <c r="G22" i="38"/>
  <c r="F22" i="38"/>
  <c r="E22" i="38"/>
  <c r="D22" i="38"/>
  <c r="C22" i="38"/>
  <c r="J20" i="38"/>
  <c r="J18" i="38"/>
  <c r="J16" i="38"/>
  <c r="J14" i="38"/>
  <c r="J12" i="38"/>
  <c r="J10" i="38"/>
  <c r="I22" i="37"/>
  <c r="H22" i="37"/>
  <c r="G22" i="37"/>
  <c r="F22" i="37"/>
  <c r="E22" i="37"/>
  <c r="D22" i="37"/>
  <c r="C22" i="37"/>
  <c r="J20" i="37"/>
  <c r="J18" i="37"/>
  <c r="J16" i="37"/>
  <c r="J14" i="37"/>
  <c r="J12" i="37"/>
  <c r="J10" i="37"/>
  <c r="I22" i="36"/>
  <c r="H22" i="36"/>
  <c r="G22" i="36"/>
  <c r="F22" i="36"/>
  <c r="E22" i="36"/>
  <c r="D22" i="36"/>
  <c r="C22" i="36"/>
  <c r="J20" i="36"/>
  <c r="J18" i="36"/>
  <c r="J16" i="36"/>
  <c r="J14" i="36"/>
  <c r="J12" i="36"/>
  <c r="J10" i="36"/>
  <c r="I22" i="35"/>
  <c r="H22" i="35"/>
  <c r="G22" i="35"/>
  <c r="F22" i="35"/>
  <c r="E22" i="35"/>
  <c r="D22" i="35"/>
  <c r="C22" i="35"/>
  <c r="J20" i="35"/>
  <c r="J18" i="35"/>
  <c r="J16" i="35"/>
  <c r="J14" i="35"/>
  <c r="J12" i="35"/>
  <c r="J10" i="35"/>
  <c r="I22" i="34"/>
  <c r="H22" i="34"/>
  <c r="G22" i="34"/>
  <c r="F22" i="34"/>
  <c r="E22" i="34"/>
  <c r="D22" i="34"/>
  <c r="C22" i="34"/>
  <c r="J20" i="34"/>
  <c r="J18" i="34"/>
  <c r="J16" i="34"/>
  <c r="J14" i="34"/>
  <c r="J12" i="34"/>
  <c r="J10" i="34"/>
  <c r="I22" i="33"/>
  <c r="H22" i="33"/>
  <c r="G22" i="33"/>
  <c r="F22" i="33"/>
  <c r="E22" i="33"/>
  <c r="D22" i="33"/>
  <c r="C22" i="33"/>
  <c r="J20" i="33"/>
  <c r="J18" i="33"/>
  <c r="J16" i="33"/>
  <c r="J14" i="33"/>
  <c r="J12" i="33"/>
  <c r="J10" i="33"/>
  <c r="I22" i="32"/>
  <c r="H22" i="32"/>
  <c r="G22" i="32"/>
  <c r="F22" i="32"/>
  <c r="E22" i="32"/>
  <c r="D22" i="32"/>
  <c r="C22" i="32"/>
  <c r="J20" i="32"/>
  <c r="J18" i="32"/>
  <c r="J16" i="32"/>
  <c r="J14" i="32"/>
  <c r="J12" i="32"/>
  <c r="J10" i="32"/>
  <c r="I22" i="31"/>
  <c r="H22" i="31"/>
  <c r="G22" i="31"/>
  <c r="F22" i="31"/>
  <c r="E22" i="31"/>
  <c r="D22" i="31"/>
  <c r="C22" i="31"/>
  <c r="J20" i="31"/>
  <c r="J18" i="31"/>
  <c r="J16" i="31"/>
  <c r="J14" i="31"/>
  <c r="J12" i="31"/>
  <c r="J10" i="31"/>
  <c r="I22" i="23"/>
  <c r="H22" i="23"/>
  <c r="G22" i="23"/>
  <c r="F22" i="23"/>
  <c r="E22" i="23"/>
  <c r="D22" i="23"/>
  <c r="C22" i="23"/>
  <c r="J20" i="23"/>
  <c r="J18" i="23"/>
  <c r="J16" i="23"/>
  <c r="J14" i="23"/>
  <c r="J12" i="23"/>
  <c r="J10" i="23"/>
  <c r="I22" i="19"/>
  <c r="H22" i="19"/>
  <c r="G22" i="19"/>
  <c r="F22" i="19"/>
  <c r="E22" i="19"/>
  <c r="D22" i="19"/>
  <c r="C22" i="19"/>
  <c r="J20" i="19"/>
  <c r="J18" i="19"/>
  <c r="J16" i="19"/>
  <c r="J14" i="19"/>
  <c r="J12" i="19"/>
  <c r="J10" i="19"/>
  <c r="I22" i="18"/>
  <c r="H22" i="18"/>
  <c r="G22" i="18"/>
  <c r="F22" i="18"/>
  <c r="E22" i="18"/>
  <c r="D22" i="18"/>
  <c r="C22" i="18"/>
  <c r="J20" i="18"/>
  <c r="J18" i="18"/>
  <c r="J16" i="18"/>
  <c r="J14" i="18"/>
  <c r="J12" i="18"/>
  <c r="J10" i="18"/>
  <c r="I22" i="16"/>
  <c r="H22" i="16"/>
  <c r="G22" i="16"/>
  <c r="F22" i="16"/>
  <c r="E22" i="16"/>
  <c r="D22" i="16"/>
  <c r="C22" i="16"/>
  <c r="J20" i="16"/>
  <c r="J16" i="16"/>
  <c r="J14" i="16"/>
  <c r="J12" i="16"/>
  <c r="J10" i="16"/>
  <c r="I22" i="14"/>
  <c r="H22" i="14"/>
  <c r="G22" i="14"/>
  <c r="F22" i="14"/>
  <c r="E22" i="14"/>
  <c r="D22" i="14"/>
  <c r="C22" i="14"/>
  <c r="J20" i="14"/>
  <c r="J18" i="14"/>
  <c r="J16" i="14"/>
  <c r="J14" i="14"/>
  <c r="J12" i="14"/>
  <c r="J10" i="14"/>
  <c r="I22" i="8"/>
  <c r="H22" i="8"/>
  <c r="G22" i="8"/>
  <c r="F22" i="8"/>
  <c r="E22" i="8"/>
  <c r="D22" i="8"/>
  <c r="C22" i="8"/>
  <c r="J20" i="8"/>
  <c r="J18" i="8"/>
  <c r="J16" i="8"/>
  <c r="J14" i="8"/>
  <c r="J12" i="8"/>
  <c r="J10" i="8"/>
  <c r="I22" i="7"/>
  <c r="H22" i="7"/>
  <c r="G22" i="7"/>
  <c r="F22" i="7"/>
  <c r="E22" i="7"/>
  <c r="D22" i="7"/>
  <c r="C22" i="7"/>
  <c r="J20" i="7"/>
  <c r="J18" i="7"/>
  <c r="J16" i="7"/>
  <c r="J14" i="7"/>
  <c r="J12" i="7"/>
  <c r="J10" i="7"/>
  <c r="I22" i="6"/>
  <c r="H22" i="6"/>
  <c r="G22" i="6"/>
  <c r="F22" i="6"/>
  <c r="E22" i="6"/>
  <c r="D22" i="6"/>
  <c r="C22" i="6"/>
  <c r="J20" i="6"/>
  <c r="J18" i="6"/>
  <c r="J16" i="6"/>
  <c r="J14" i="6"/>
  <c r="J12" i="6"/>
  <c r="J10" i="6"/>
  <c r="I22" i="5"/>
  <c r="H22" i="5"/>
  <c r="G22" i="5"/>
  <c r="F22" i="5"/>
  <c r="E22" i="5"/>
  <c r="D22" i="5"/>
  <c r="C22" i="5"/>
  <c r="J20" i="5"/>
  <c r="J18" i="5"/>
  <c r="J16" i="5"/>
  <c r="J14" i="5"/>
  <c r="J12" i="5"/>
  <c r="J10" i="5"/>
  <c r="I22" i="4"/>
  <c r="H22" i="4"/>
  <c r="G22" i="4"/>
  <c r="F22" i="4"/>
  <c r="E22" i="4"/>
  <c r="D22" i="4"/>
  <c r="C22" i="4"/>
  <c r="J20" i="4"/>
  <c r="J18" i="4"/>
  <c r="J16" i="4"/>
  <c r="J14" i="4"/>
  <c r="J12" i="4"/>
  <c r="J10" i="4"/>
  <c r="D22" i="1"/>
  <c r="E22" i="1"/>
  <c r="F22" i="1"/>
  <c r="G22" i="1"/>
  <c r="H22" i="1"/>
  <c r="I22" i="1"/>
  <c r="C22" i="1"/>
  <c r="J20" i="1"/>
  <c r="J18" i="1"/>
  <c r="J16" i="1"/>
  <c r="J14" i="1"/>
  <c r="J12" i="1"/>
  <c r="J10" i="1"/>
  <c r="C23" i="35" l="1"/>
  <c r="J23" i="35" s="1"/>
  <c r="C23" i="31"/>
  <c r="J23" i="31" s="1"/>
  <c r="C23" i="14"/>
  <c r="J23" i="14" s="1"/>
  <c r="C23" i="6"/>
  <c r="J23" i="6" s="1"/>
  <c r="C23" i="16"/>
  <c r="J23" i="16" s="1"/>
  <c r="C23" i="4"/>
  <c r="J23" i="4" s="1"/>
  <c r="C23" i="18"/>
  <c r="J23" i="18" s="1"/>
  <c r="C23" i="32"/>
  <c r="J23" i="32" s="1"/>
  <c r="C23" i="33"/>
  <c r="J23" i="33" s="1"/>
  <c r="C23" i="37"/>
  <c r="J23" i="37" s="1"/>
  <c r="C23" i="19"/>
  <c r="J23" i="19" s="1"/>
  <c r="C23" i="34"/>
  <c r="J23" i="34" s="1"/>
  <c r="C23" i="38"/>
  <c r="J23" i="38" s="1"/>
  <c r="C23" i="36"/>
  <c r="J23" i="36" s="1"/>
  <c r="C23" i="23"/>
  <c r="J23" i="23" s="1"/>
  <c r="C23" i="8"/>
  <c r="J23" i="8" s="1"/>
  <c r="C23" i="7"/>
  <c r="J23" i="7" s="1"/>
  <c r="C23" i="5"/>
  <c r="J23" i="5" s="1"/>
  <c r="C23" i="1"/>
  <c r="J23" i="1" s="1"/>
</calcChain>
</file>

<file path=xl/sharedStrings.xml><?xml version="1.0" encoding="utf-8"?>
<sst xmlns="http://schemas.openxmlformats.org/spreadsheetml/2006/main" count="912" uniqueCount="66">
  <si>
    <t>Итоговая ведомость по мероприятию</t>
  </si>
  <si>
    <t>(наименование мероприятия)</t>
  </si>
  <si>
    <t>(наименование организации)</t>
  </si>
  <si>
    <t>Наименование показателей оценки</t>
  </si>
  <si>
    <t>Оценки членов комиссии в баллах</t>
  </si>
  <si>
    <t>Ф.И.О. членов комиссии</t>
  </si>
  <si>
    <t>х</t>
  </si>
  <si>
    <t>1.</t>
  </si>
  <si>
    <t>Соответствие приоритетным направлениям поддержки</t>
  </si>
  <si>
    <t>2.</t>
  </si>
  <si>
    <t xml:space="preserve">Актуальность </t>
  </si>
  <si>
    <t>3.</t>
  </si>
  <si>
    <t>4.</t>
  </si>
  <si>
    <t xml:space="preserve">Реалистичность </t>
  </si>
  <si>
    <t>5.</t>
  </si>
  <si>
    <t xml:space="preserve">Обоснованность </t>
  </si>
  <si>
    <t>6.</t>
  </si>
  <si>
    <t>Итоговый балл в разрезе членов комиссии</t>
  </si>
  <si>
    <t>Итоговый балл общий</t>
  </si>
  <si>
    <t>Для оценки мероприятия по каждому показателю применяется 6-балльная шкала, где учитываются:</t>
  </si>
  <si>
    <r>
      <t>(</t>
    </r>
    <r>
      <rPr>
        <i/>
        <sz val="11"/>
        <color rgb="FF26282F"/>
        <rFont val="Times New Roman"/>
        <family val="1"/>
        <charset val="204"/>
      </rPr>
      <t>оценивается соответствие целей мероприятия приоритетным направлениям для предоставления финансовой поддержки, наличие и реалистичность значений показателей результативности реализации мероприятия</t>
    </r>
    <r>
      <rPr>
        <sz val="11"/>
        <color rgb="FF26282F"/>
        <rFont val="Times New Roman"/>
        <family val="1"/>
        <charset val="204"/>
      </rPr>
      <t>)</t>
    </r>
  </si>
  <si>
    <r>
      <t>(</t>
    </r>
    <r>
      <rPr>
        <i/>
        <sz val="11"/>
        <color theme="1"/>
        <rFont val="Times New Roman"/>
        <family val="1"/>
        <charset val="204"/>
      </rPr>
      <t>оценивается вероятность и скорость наступления отрицательных последствий в случае отказа от реализации мероприятия, масштабность негативных последствий, а также наличие или отсутствие государственных (муниципальных) мер для решения таких же или аналогичных проблем</t>
    </r>
    <r>
      <rPr>
        <sz val="11"/>
        <color theme="1"/>
        <rFont val="Times New Roman"/>
        <family val="1"/>
        <charset val="204"/>
      </rPr>
      <t>)</t>
    </r>
  </si>
  <si>
    <t>Социальная эффективность</t>
  </si>
  <si>
    <r>
      <t>(</t>
    </r>
    <r>
      <rPr>
        <i/>
        <sz val="11"/>
        <color theme="1"/>
        <rFont val="Times New Roman"/>
        <family val="1"/>
        <charset val="204"/>
      </rPr>
      <t>улучшения состояния целевой группы, воздействие на другие социально значимые проблемы, наличие новых подходов и методов в решении заявленных проблем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</si>
  <si>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i/>
        <sz val="11"/>
        <color theme="1"/>
        <rFont val="Times New Roman"/>
        <family val="1"/>
        <charset val="204"/>
      </rPr>
      <t>наличие собственных квалифицированных кадров, способность привлечь в необходимом объеме специалистов и добровольцев для реализации мероприятия, наличие необходимых ресурсов, достаточность финансовых средств для реализации мероприятия и достижения целей, а также наличие опыта выполнения в прошлом мероприятий, аналогичных по содержанию и объему заявляемым, предоставление информации об организации в сети-Интернет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</si>
  <si>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i/>
        <sz val="11"/>
        <color theme="1"/>
        <rFont val="Times New Roman"/>
        <family val="1"/>
        <charset val="204"/>
      </rPr>
      <t>соответствие запрашиваемых средств на поддержку целям и задачам мероприятия, наличие необходимых обоснований, расчетов, логики и взаимоувязки предлагаемых расходов</t>
    </r>
    <r>
      <rPr>
        <sz val="11"/>
        <color theme="1"/>
        <rFont val="Times New Roman"/>
        <family val="1"/>
        <charset val="204"/>
      </rPr>
      <t>)</t>
    </r>
  </si>
  <si>
    <t>Экономическая эффективность</t>
  </si>
  <si>
    <r>
      <t>(</t>
    </r>
    <r>
      <rPr>
        <i/>
        <sz val="11"/>
        <color theme="1"/>
        <rFont val="Times New Roman"/>
        <family val="1"/>
        <charset val="204"/>
      </rPr>
      <t>соотношение затрат и полученных результатов (в случаях, когда такая оценка возможна), количество создаваемых рабочих мест, количество привлекаемых к реализации мероприятия добровольцев, объем предполагаемых поступлений на реализацию мероприятия из внебюджетных источников, включая денежные средства, иное имущество, возможности увеличения экономической активности целевых групп населения в результате реализации мероприятия</t>
    </r>
    <r>
      <rPr>
        <sz val="11"/>
        <color theme="1"/>
        <rFont val="Times New Roman"/>
        <family val="1"/>
        <charset val="204"/>
      </rPr>
      <t>)</t>
    </r>
  </si>
  <si>
    <t>Средний балл по критерию (до десятых долей)</t>
  </si>
  <si>
    <t>№№ п/п</t>
  </si>
  <si>
    <t>Сотникова Е.Ю.</t>
  </si>
  <si>
    <t>Мартысюк И.Ф.</t>
  </si>
  <si>
    <t>Бисярина С.Г.</t>
  </si>
  <si>
    <t>Полуконова Ю.А.</t>
  </si>
  <si>
    <t>Ергунова С.Н.</t>
  </si>
  <si>
    <t>Громенко А.Ю.</t>
  </si>
  <si>
    <r>
      <t xml:space="preserve">Секретарь комиссии: </t>
    </r>
    <r>
      <rPr>
        <sz val="14"/>
        <color theme="1"/>
        <rFont val="Courier New"/>
        <family val="3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______________            </t>
    </r>
    <r>
      <rPr>
        <u/>
        <sz val="14"/>
        <color theme="1"/>
        <rFont val="Times New Roman"/>
        <family val="1"/>
        <charset val="204"/>
      </rPr>
      <t>Р.Р. Хивина</t>
    </r>
  </si>
  <si>
    <t xml:space="preserve">                                                                      (подпись)                      (расшифровка подписи)</t>
  </si>
  <si>
    <r>
      <t>Примечания</t>
    </r>
    <r>
      <rPr>
        <i/>
        <sz val="11"/>
        <color theme="1"/>
        <rFont val="Times New Roman"/>
        <family val="1"/>
        <charset val="204"/>
      </rPr>
      <t>:</t>
    </r>
  </si>
  <si>
    <t>Заседание городского клуба ветеранов "Красная гвоздика"</t>
  </si>
  <si>
    <t>Городской совет ветеранов города Трехгорного</t>
  </si>
  <si>
    <t>Посещение юбиляров и больных</t>
  </si>
  <si>
    <t>День Любви и Верности</t>
  </si>
  <si>
    <t>День Матери</t>
  </si>
  <si>
    <t>1   - мероприятие полностью не соответствует данному показателю;</t>
  </si>
  <si>
    <t>2   - мероприятие в малой степени соответствует данному показателю;</t>
  </si>
  <si>
    <t>3 - мероприятие в незначительной части соответствует данному показателю;</t>
  </si>
  <si>
    <t>4  - мероприятие в средней степени соответствует данному показателю;</t>
  </si>
  <si>
    <t>5 - мероприятие в значительной степени соответствует данному показателю;</t>
  </si>
  <si>
    <t>6 -  мероприятие полностью соответствует данному показателю.</t>
  </si>
  <si>
    <t>Горожанина А.В.</t>
  </si>
  <si>
    <t>Реставрация заброшенных могил участников ВОВ</t>
  </si>
  <si>
    <t>Юбилей "ВЛКСМ-100". Торжественный вечер,награждение ветеранов-активистов ВЛКСМ</t>
  </si>
  <si>
    <t>Издание фотокниги "Это-наша с тобой биография". Издание сборника песен и стихов о комсомоле.</t>
  </si>
  <si>
    <t>Положение о смотре по активизации деятельности членов ГСВ по итогам работы за год</t>
  </si>
  <si>
    <t>День рождение пионерии</t>
  </si>
  <si>
    <t>День героев Отечества</t>
  </si>
  <si>
    <t>15-летний юбилей организации, торжественное собрание</t>
  </si>
  <si>
    <t>Проводы призывников в армию</t>
  </si>
  <si>
    <t>Поездка в Челябинск на прием Губернатора ОО "Память сердца"</t>
  </si>
  <si>
    <t>Поездка в Челябинск актива ГСВ на мероприятия 100-летия ВЛКСМ</t>
  </si>
  <si>
    <t>Поездка хора "Эхо молодости" на конкурс "Золотые россыпи Урала"</t>
  </si>
  <si>
    <t>Выездной семинар активистов ГСВ, Память сердца, женсовет, хор "Эхо молодости"</t>
  </si>
  <si>
    <t>Ежегодный смотр-конкурс первичных ветеранских организаций (ПВО), награждение победителей</t>
  </si>
  <si>
    <t>Ежегодная городская спартакиада ветеранов, награждение победителей</t>
  </si>
  <si>
    <t>Празднование дня Победы, День памяти и скорби 22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</si>
</sst>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6282F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i/>
      <sz val="11"/>
      <color rgb="FF26282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justify" vertical="center" textRotation="90" wrapText="1"/>
    </xf>
    <xf numFmtId="164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topLeftCell="A19" zoomScale="91" zoomScaleSheetLayoutView="91" workbookViewId="0">
      <selection activeCell="I18" sqref="I18:I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3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6</v>
      </c>
      <c r="D10" s="29">
        <v>5</v>
      </c>
      <c r="E10" s="29">
        <v>5</v>
      </c>
      <c r="F10" s="30">
        <v>6</v>
      </c>
      <c r="G10" s="29">
        <v>5</v>
      </c>
      <c r="H10" s="30">
        <v>6</v>
      </c>
      <c r="I10" s="30">
        <v>6</v>
      </c>
      <c r="J10" s="31">
        <f>(C10+D10+E10+F10+G10+H10+I10)/7</f>
        <v>5.5714285714285712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6" t="s">
        <v>10</v>
      </c>
      <c r="C12" s="30">
        <v>5</v>
      </c>
      <c r="D12" s="30">
        <v>5</v>
      </c>
      <c r="E12" s="30">
        <v>5</v>
      </c>
      <c r="F12" s="30">
        <v>5</v>
      </c>
      <c r="G12" s="30">
        <v>5</v>
      </c>
      <c r="H12" s="30">
        <v>6</v>
      </c>
      <c r="I12" s="30">
        <v>6</v>
      </c>
      <c r="J12" s="31">
        <f>(C12+D12+E12+F12+G12+H12+I12)/7</f>
        <v>5.2857142857142856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6" t="s">
        <v>22</v>
      </c>
      <c r="C14" s="25">
        <v>6</v>
      </c>
      <c r="D14" s="25">
        <v>6</v>
      </c>
      <c r="E14" s="25">
        <v>6</v>
      </c>
      <c r="F14" s="25">
        <v>6</v>
      </c>
      <c r="G14" s="25">
        <v>6</v>
      </c>
      <c r="H14" s="25">
        <v>6</v>
      </c>
      <c r="I14" s="25">
        <v>6</v>
      </c>
      <c r="J14" s="31">
        <f>(C14+D14+E14+F14+G14+H14+I14)/7</f>
        <v>6</v>
      </c>
    </row>
    <row r="15" spans="1:10" ht="31.5" customHeight="1" x14ac:dyDescent="0.25">
      <c r="A15" s="46"/>
      <c r="B15" s="14" t="s">
        <v>23</v>
      </c>
      <c r="C15" s="26"/>
      <c r="D15" s="26"/>
      <c r="E15" s="26"/>
      <c r="F15" s="26"/>
      <c r="G15" s="26"/>
      <c r="H15" s="26"/>
      <c r="I15" s="26"/>
      <c r="J15" s="31"/>
    </row>
    <row r="16" spans="1:10" ht="18.75" x14ac:dyDescent="0.25">
      <c r="A16" s="32" t="s">
        <v>12</v>
      </c>
      <c r="B16" s="6" t="s">
        <v>13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31">
        <f>(C16+D16+E16+F16+G16+H16+I16)/7</f>
        <v>6</v>
      </c>
    </row>
    <row r="17" spans="1:10" ht="87.75" customHeight="1" x14ac:dyDescent="0.25">
      <c r="A17" s="32"/>
      <c r="B17" s="14" t="s">
        <v>24</v>
      </c>
      <c r="C17" s="26"/>
      <c r="D17" s="26"/>
      <c r="E17" s="26"/>
      <c r="F17" s="26"/>
      <c r="G17" s="26"/>
      <c r="H17" s="26"/>
      <c r="I17" s="26"/>
      <c r="J17" s="31"/>
    </row>
    <row r="18" spans="1:10" ht="18.75" x14ac:dyDescent="0.25">
      <c r="A18" s="32" t="s">
        <v>14</v>
      </c>
      <c r="B18" s="6" t="s">
        <v>15</v>
      </c>
      <c r="C18" s="30">
        <v>3</v>
      </c>
      <c r="D18" s="30">
        <v>3</v>
      </c>
      <c r="E18" s="30">
        <v>3</v>
      </c>
      <c r="F18" s="30">
        <v>3</v>
      </c>
      <c r="G18" s="30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30"/>
      <c r="D19" s="30"/>
      <c r="E19" s="30"/>
      <c r="F19" s="30"/>
      <c r="G19" s="30"/>
      <c r="H19" s="30"/>
      <c r="I19" s="30"/>
      <c r="J19" s="31"/>
    </row>
    <row r="20" spans="1:10" ht="18.75" x14ac:dyDescent="0.25">
      <c r="A20" s="45" t="s">
        <v>16</v>
      </c>
      <c r="B20" s="6" t="s">
        <v>26</v>
      </c>
      <c r="C20" s="25">
        <v>5</v>
      </c>
      <c r="D20" s="25">
        <v>5</v>
      </c>
      <c r="E20" s="25">
        <v>5</v>
      </c>
      <c r="F20" s="25">
        <v>5</v>
      </c>
      <c r="G20" s="25">
        <v>5</v>
      </c>
      <c r="H20" s="25">
        <v>5</v>
      </c>
      <c r="I20" s="25">
        <v>5</v>
      </c>
      <c r="J20" s="31">
        <f>(C20+D20+E20+F20+G20+H20+I20)/7</f>
        <v>5</v>
      </c>
    </row>
    <row r="21" spans="1:10" ht="94.5" customHeight="1" x14ac:dyDescent="0.25">
      <c r="A21" s="46"/>
      <c r="B21" s="14" t="s">
        <v>27</v>
      </c>
      <c r="C21" s="26"/>
      <c r="D21" s="26"/>
      <c r="E21" s="26"/>
      <c r="F21" s="26"/>
      <c r="G21" s="26"/>
      <c r="H21" s="26"/>
      <c r="I21" s="26"/>
      <c r="J21" s="31"/>
    </row>
    <row r="22" spans="1:10" ht="18.75" x14ac:dyDescent="0.25">
      <c r="A22" s="39" t="s">
        <v>17</v>
      </c>
      <c r="B22" s="39"/>
      <c r="C22" s="7">
        <f>SUM(C10:C21)</f>
        <v>31</v>
      </c>
      <c r="D22" s="7">
        <f t="shared" ref="D22:I22" si="0">SUM(D10:D21)</f>
        <v>30</v>
      </c>
      <c r="E22" s="7">
        <f t="shared" si="0"/>
        <v>30</v>
      </c>
      <c r="F22" s="7">
        <f t="shared" si="0"/>
        <v>31</v>
      </c>
      <c r="G22" s="7">
        <f t="shared" si="0"/>
        <v>30</v>
      </c>
      <c r="H22" s="7">
        <f t="shared" si="0"/>
        <v>32</v>
      </c>
      <c r="I22" s="7">
        <f t="shared" si="0"/>
        <v>32</v>
      </c>
      <c r="J22" s="7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216</v>
      </c>
      <c r="D23" s="42"/>
      <c r="E23" s="42"/>
      <c r="F23" s="42"/>
      <c r="G23" s="42"/>
      <c r="H23" s="42"/>
      <c r="I23" s="43"/>
      <c r="J23" s="18">
        <f>C23/7</f>
        <v>30.857142857142858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J8:J9"/>
    <mergeCell ref="A8:A9"/>
    <mergeCell ref="I14:I15"/>
    <mergeCell ref="J14:J15"/>
    <mergeCell ref="J20:J21"/>
    <mergeCell ref="C20:C21"/>
    <mergeCell ref="D20:D21"/>
    <mergeCell ref="E20:E21"/>
    <mergeCell ref="F20:F21"/>
    <mergeCell ref="G20:G21"/>
    <mergeCell ref="H20:H21"/>
    <mergeCell ref="I20:I21"/>
    <mergeCell ref="C14:C15"/>
    <mergeCell ref="D14:D15"/>
    <mergeCell ref="E14:E15"/>
    <mergeCell ref="F14:F15"/>
    <mergeCell ref="A30:J30"/>
    <mergeCell ref="A31:J31"/>
    <mergeCell ref="A33:J33"/>
    <mergeCell ref="A14:A15"/>
    <mergeCell ref="A20:A21"/>
    <mergeCell ref="J16:J17"/>
    <mergeCell ref="A18:A19"/>
    <mergeCell ref="C18:C19"/>
    <mergeCell ref="D18:D19"/>
    <mergeCell ref="G18:G19"/>
    <mergeCell ref="H18:H19"/>
    <mergeCell ref="I18:I19"/>
    <mergeCell ref="J18:J19"/>
    <mergeCell ref="E18:E19"/>
    <mergeCell ref="F18:F19"/>
    <mergeCell ref="A16:A17"/>
    <mergeCell ref="A34:J34"/>
    <mergeCell ref="E10:E11"/>
    <mergeCell ref="F10:F11"/>
    <mergeCell ref="E12:E13"/>
    <mergeCell ref="F12:F13"/>
    <mergeCell ref="E16:E17"/>
    <mergeCell ref="F16:F17"/>
    <mergeCell ref="A24:J24"/>
    <mergeCell ref="A25:J25"/>
    <mergeCell ref="A26:J26"/>
    <mergeCell ref="A27:J27"/>
    <mergeCell ref="A28:J28"/>
    <mergeCell ref="A29:J29"/>
    <mergeCell ref="A22:B22"/>
    <mergeCell ref="A23:B23"/>
    <mergeCell ref="C23:I23"/>
    <mergeCell ref="A1:J1"/>
    <mergeCell ref="A3:J3"/>
    <mergeCell ref="A4:J4"/>
    <mergeCell ref="A5:J5"/>
    <mergeCell ref="A6:J6"/>
    <mergeCell ref="C16:C17"/>
    <mergeCell ref="D16:D17"/>
    <mergeCell ref="G16:G17"/>
    <mergeCell ref="H16:H17"/>
    <mergeCell ref="I16:I17"/>
    <mergeCell ref="J10:J11"/>
    <mergeCell ref="A12:A13"/>
    <mergeCell ref="C12:C13"/>
    <mergeCell ref="D12:D13"/>
    <mergeCell ref="G12:G13"/>
    <mergeCell ref="H12:H13"/>
    <mergeCell ref="I12:I13"/>
    <mergeCell ref="J12:J13"/>
    <mergeCell ref="G14:G15"/>
    <mergeCell ref="H14:H15"/>
    <mergeCell ref="C8:I8"/>
    <mergeCell ref="A10:A11"/>
    <mergeCell ref="C10:C11"/>
    <mergeCell ref="D10:D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G16" sqref="G16:G17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5</v>
      </c>
      <c r="D10" s="29">
        <v>5</v>
      </c>
      <c r="E10" s="29">
        <v>4</v>
      </c>
      <c r="F10" s="30">
        <v>5</v>
      </c>
      <c r="G10" s="29">
        <v>4</v>
      </c>
      <c r="H10" s="30">
        <v>5</v>
      </c>
      <c r="I10" s="30">
        <v>4</v>
      </c>
      <c r="J10" s="31">
        <f>(C10+D10+E10+F10+G10+H10+I10)/7</f>
        <v>4.5714285714285712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5</v>
      </c>
      <c r="I14" s="30">
        <v>4</v>
      </c>
      <c r="J14" s="31">
        <f>(C14+D14+E14+F14+G14+H14+I14)/7</f>
        <v>4.5714285714285712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5</v>
      </c>
      <c r="D18" s="29">
        <v>5</v>
      </c>
      <c r="E18" s="29">
        <v>5</v>
      </c>
      <c r="F18" s="30">
        <v>4</v>
      </c>
      <c r="G18" s="29">
        <v>5</v>
      </c>
      <c r="H18" s="30">
        <v>5</v>
      </c>
      <c r="I18" s="30">
        <v>4</v>
      </c>
      <c r="J18" s="31">
        <f>(C18+D18+E18+F18+G18+H18+I18)/7</f>
        <v>4.7142857142857144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29</v>
      </c>
      <c r="D22" s="23">
        <f t="shared" ref="D22:I22" si="0">SUM(D10:D21)</f>
        <v>29</v>
      </c>
      <c r="E22" s="23">
        <f t="shared" si="0"/>
        <v>25</v>
      </c>
      <c r="F22" s="23">
        <f t="shared" si="0"/>
        <v>28</v>
      </c>
      <c r="G22" s="23">
        <f t="shared" si="0"/>
        <v>25</v>
      </c>
      <c r="H22" s="23">
        <f t="shared" si="0"/>
        <v>27</v>
      </c>
      <c r="I22" s="23">
        <f t="shared" si="0"/>
        <v>24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187</v>
      </c>
      <c r="D23" s="42"/>
      <c r="E23" s="42"/>
      <c r="F23" s="42"/>
      <c r="G23" s="42"/>
      <c r="H23" s="42"/>
      <c r="I23" s="43"/>
      <c r="J23" s="18">
        <f>C23/7</f>
        <v>26.714285714285715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6" zoomScale="91" zoomScaleSheetLayoutView="91" workbookViewId="0">
      <selection activeCell="F20" sqref="F20:F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I18" sqref="I18:I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J18" sqref="J18:J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I20" sqref="I20:I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8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8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9">
        <f>SUM(C10:C21)</f>
        <v>26</v>
      </c>
      <c r="D22" s="9">
        <f t="shared" ref="D22:I22" si="0">SUM(D10:D21)</f>
        <v>27</v>
      </c>
      <c r="E22" s="9">
        <f t="shared" si="0"/>
        <v>23</v>
      </c>
      <c r="F22" s="9">
        <f t="shared" si="0"/>
        <v>27</v>
      </c>
      <c r="G22" s="9">
        <f t="shared" si="0"/>
        <v>23</v>
      </c>
      <c r="H22" s="9">
        <f t="shared" si="0"/>
        <v>23</v>
      </c>
      <c r="I22" s="9">
        <f t="shared" si="0"/>
        <v>23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I9" sqref="I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8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8" t="s">
        <v>15</v>
      </c>
      <c r="C18" s="29">
        <v>5</v>
      </c>
      <c r="D18" s="29">
        <v>6</v>
      </c>
      <c r="E18" s="29">
        <v>5</v>
      </c>
      <c r="F18" s="30">
        <v>6</v>
      </c>
      <c r="G18" s="29">
        <v>5</v>
      </c>
      <c r="H18" s="30">
        <v>5</v>
      </c>
      <c r="I18" s="30">
        <v>5</v>
      </c>
      <c r="J18" s="31">
        <f>(C18+D18+E18+F18+G18+H18+I18)/7</f>
        <v>5.2857142857142856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9">
        <f>SUM(C10:C21)</f>
        <v>28</v>
      </c>
      <c r="D22" s="9">
        <f t="shared" ref="D22:I22" si="0">SUM(D10:D21)</f>
        <v>30</v>
      </c>
      <c r="E22" s="9">
        <f t="shared" si="0"/>
        <v>25</v>
      </c>
      <c r="F22" s="9">
        <f t="shared" si="0"/>
        <v>30</v>
      </c>
      <c r="G22" s="9">
        <f t="shared" si="0"/>
        <v>25</v>
      </c>
      <c r="H22" s="9">
        <f t="shared" si="0"/>
        <v>25</v>
      </c>
      <c r="I22" s="9">
        <f t="shared" si="0"/>
        <v>25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188</v>
      </c>
      <c r="D23" s="42"/>
      <c r="E23" s="42"/>
      <c r="F23" s="42"/>
      <c r="G23" s="42"/>
      <c r="H23" s="42"/>
      <c r="I23" s="43"/>
      <c r="J23" s="18">
        <f>C23/7</f>
        <v>26.857142857142858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I18" sqref="I18:I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5</v>
      </c>
      <c r="D10" s="29">
        <v>5</v>
      </c>
      <c r="E10" s="29">
        <v>5</v>
      </c>
      <c r="F10" s="30">
        <v>6</v>
      </c>
      <c r="G10" s="29">
        <v>5</v>
      </c>
      <c r="H10" s="30">
        <v>5</v>
      </c>
      <c r="I10" s="30">
        <v>6</v>
      </c>
      <c r="J10" s="31">
        <f>(C10+D10+E10+F10+G10+H10+I10)/7</f>
        <v>5.2857142857142856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8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8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9">
        <f>SUM(C10:C21)</f>
        <v>27</v>
      </c>
      <c r="D22" s="9">
        <f t="shared" ref="D22:I22" si="0">SUM(D10:D21)</f>
        <v>27</v>
      </c>
      <c r="E22" s="9">
        <f t="shared" si="0"/>
        <v>24</v>
      </c>
      <c r="F22" s="9">
        <f t="shared" si="0"/>
        <v>28</v>
      </c>
      <c r="G22" s="9">
        <f t="shared" si="0"/>
        <v>24</v>
      </c>
      <c r="H22" s="9">
        <f t="shared" si="0"/>
        <v>24</v>
      </c>
      <c r="I22" s="9">
        <f t="shared" si="0"/>
        <v>25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179</v>
      </c>
      <c r="D23" s="42"/>
      <c r="E23" s="42"/>
      <c r="F23" s="42"/>
      <c r="G23" s="42"/>
      <c r="H23" s="42"/>
      <c r="I23" s="43"/>
      <c r="J23" s="18">
        <f>C23/7</f>
        <v>25.571428571428573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view="pageBreakPreview" zoomScale="91" zoomScaleSheetLayoutView="91" workbookViewId="0">
      <selection activeCell="I20" sqref="I20:I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8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8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9">
        <f>SUM(C10:C21)</f>
        <v>26</v>
      </c>
      <c r="D22" s="9">
        <f t="shared" ref="D22:I22" si="0">SUM(D10:D21)</f>
        <v>27</v>
      </c>
      <c r="E22" s="9">
        <f t="shared" si="0"/>
        <v>23</v>
      </c>
      <c r="F22" s="9">
        <f t="shared" si="0"/>
        <v>27</v>
      </c>
      <c r="G22" s="9">
        <f t="shared" si="0"/>
        <v>23</v>
      </c>
      <c r="H22" s="9">
        <f t="shared" si="0"/>
        <v>23</v>
      </c>
      <c r="I22" s="9">
        <f t="shared" si="0"/>
        <v>23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view="pageBreakPreview" topLeftCell="A4" zoomScale="91" zoomScaleSheetLayoutView="91" workbookViewId="0">
      <selection activeCell="B20" sqref="B20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view="pageBreakPreview" zoomScale="91" zoomScaleSheetLayoutView="91" workbookViewId="0">
      <selection activeCell="I20" sqref="I20:I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H20" sqref="H20:H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3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5</v>
      </c>
      <c r="D10" s="29">
        <v>5</v>
      </c>
      <c r="E10" s="29">
        <v>5</v>
      </c>
      <c r="F10" s="30">
        <v>5</v>
      </c>
      <c r="G10" s="29">
        <v>6</v>
      </c>
      <c r="H10" s="30">
        <v>5</v>
      </c>
      <c r="I10" s="30">
        <v>5</v>
      </c>
      <c r="J10" s="31">
        <f>(C10+D10+E10+F10+G10+H10+I10)/7</f>
        <v>5.1428571428571432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6" t="s">
        <v>10</v>
      </c>
      <c r="C12" s="30">
        <v>6</v>
      </c>
      <c r="D12" s="30">
        <v>5</v>
      </c>
      <c r="E12" s="30">
        <v>4</v>
      </c>
      <c r="F12" s="30">
        <v>6</v>
      </c>
      <c r="G12" s="30">
        <v>6</v>
      </c>
      <c r="H12" s="30">
        <v>4</v>
      </c>
      <c r="I12" s="30">
        <v>6</v>
      </c>
      <c r="J12" s="31">
        <f>(C12+D12+E12+F12+G12+H12+I12)/7</f>
        <v>5.2857142857142856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6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6" t="s">
        <v>13</v>
      </c>
      <c r="C16" s="30">
        <v>5</v>
      </c>
      <c r="D16" s="30">
        <v>5</v>
      </c>
      <c r="E16" s="30">
        <v>5</v>
      </c>
      <c r="F16" s="30">
        <v>5</v>
      </c>
      <c r="G16" s="30">
        <v>4</v>
      </c>
      <c r="H16" s="30">
        <v>5</v>
      </c>
      <c r="I16" s="30">
        <v>4</v>
      </c>
      <c r="J16" s="31">
        <f>(C16+D16+E16+F16+G16+H16+I16)/7</f>
        <v>4.7142857142857144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6" t="s">
        <v>15</v>
      </c>
      <c r="C18" s="29">
        <v>5</v>
      </c>
      <c r="D18" s="29">
        <v>4</v>
      </c>
      <c r="E18" s="29">
        <v>5</v>
      </c>
      <c r="F18" s="30">
        <v>4</v>
      </c>
      <c r="G18" s="29">
        <v>4</v>
      </c>
      <c r="H18" s="30">
        <v>5</v>
      </c>
      <c r="I18" s="30">
        <v>4</v>
      </c>
      <c r="J18" s="31">
        <f>(C18+D18+E18+F18+G18+H18+I18)/7</f>
        <v>4.4285714285714288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6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7">
        <f>SUM(C10:C21)</f>
        <v>30</v>
      </c>
      <c r="D22" s="7">
        <f t="shared" ref="D22:I22" si="0">SUM(D10:D21)</f>
        <v>28</v>
      </c>
      <c r="E22" s="7">
        <f t="shared" si="0"/>
        <v>27</v>
      </c>
      <c r="F22" s="7">
        <f t="shared" si="0"/>
        <v>29</v>
      </c>
      <c r="G22" s="7">
        <f t="shared" si="0"/>
        <v>28</v>
      </c>
      <c r="H22" s="7">
        <f t="shared" si="0"/>
        <v>27</v>
      </c>
      <c r="I22" s="7">
        <f t="shared" si="0"/>
        <v>27</v>
      </c>
      <c r="J22" s="7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196</v>
      </c>
      <c r="D23" s="42"/>
      <c r="E23" s="42"/>
      <c r="F23" s="42"/>
      <c r="G23" s="42"/>
      <c r="H23" s="42"/>
      <c r="I23" s="43"/>
      <c r="J23" s="18">
        <f>C23/7</f>
        <v>28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  <mergeCell ref="I20:I21"/>
    <mergeCell ref="J20:J21"/>
    <mergeCell ref="A22:B22"/>
    <mergeCell ref="A23:B23"/>
    <mergeCell ref="C23:I23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8:A9"/>
    <mergeCell ref="C8:I8"/>
    <mergeCell ref="J8:J9"/>
    <mergeCell ref="A1:J1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I16" sqref="I16:I17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3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6</v>
      </c>
      <c r="D10" s="29">
        <v>5</v>
      </c>
      <c r="E10" s="29">
        <v>6</v>
      </c>
      <c r="F10" s="30">
        <v>6</v>
      </c>
      <c r="G10" s="29">
        <v>5</v>
      </c>
      <c r="H10" s="30">
        <v>6</v>
      </c>
      <c r="I10" s="30">
        <v>6</v>
      </c>
      <c r="J10" s="31">
        <f>(C10+D10+E10+F10+G10+H10+I10)/7</f>
        <v>5.7142857142857144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6" t="s">
        <v>10</v>
      </c>
      <c r="C12" s="30">
        <v>6</v>
      </c>
      <c r="D12" s="30">
        <v>5</v>
      </c>
      <c r="E12" s="30">
        <v>5</v>
      </c>
      <c r="F12" s="30">
        <v>6</v>
      </c>
      <c r="G12" s="30">
        <v>5</v>
      </c>
      <c r="H12" s="30">
        <v>6</v>
      </c>
      <c r="I12" s="30">
        <v>6</v>
      </c>
      <c r="J12" s="31">
        <f>(C12+D12+E12+F12+G12+H12+I12)/7</f>
        <v>5.5714285714285712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6" t="s">
        <v>22</v>
      </c>
      <c r="C14" s="25">
        <v>6</v>
      </c>
      <c r="D14" s="25">
        <v>5</v>
      </c>
      <c r="E14" s="25">
        <v>6</v>
      </c>
      <c r="F14" s="25">
        <v>5</v>
      </c>
      <c r="G14" s="25">
        <v>5</v>
      </c>
      <c r="H14" s="25">
        <v>5</v>
      </c>
      <c r="I14" s="25">
        <v>6</v>
      </c>
      <c r="J14" s="31">
        <f>(C14+D14+E14+F14+G14+H14+I14)/7</f>
        <v>5.4285714285714288</v>
      </c>
    </row>
    <row r="15" spans="1:10" ht="31.5" customHeight="1" x14ac:dyDescent="0.25">
      <c r="A15" s="46"/>
      <c r="B15" s="14" t="s">
        <v>23</v>
      </c>
      <c r="C15" s="26"/>
      <c r="D15" s="26"/>
      <c r="E15" s="26"/>
      <c r="F15" s="26"/>
      <c r="G15" s="26"/>
      <c r="H15" s="26"/>
      <c r="I15" s="26"/>
      <c r="J15" s="31"/>
    </row>
    <row r="16" spans="1:10" ht="18.75" x14ac:dyDescent="0.25">
      <c r="A16" s="32" t="s">
        <v>12</v>
      </c>
      <c r="B16" s="6" t="s">
        <v>13</v>
      </c>
      <c r="C16" s="25">
        <v>6</v>
      </c>
      <c r="D16" s="25">
        <v>5</v>
      </c>
      <c r="E16" s="25">
        <v>5</v>
      </c>
      <c r="F16" s="25">
        <v>5</v>
      </c>
      <c r="G16" s="25">
        <v>6</v>
      </c>
      <c r="H16" s="25">
        <v>5</v>
      </c>
      <c r="I16" s="25">
        <v>6</v>
      </c>
      <c r="J16" s="31">
        <f>(C16+D16+E16+F16+G16+H16+I16)/7</f>
        <v>5.4285714285714288</v>
      </c>
    </row>
    <row r="17" spans="1:10" ht="87.75" customHeight="1" x14ac:dyDescent="0.25">
      <c r="A17" s="32"/>
      <c r="B17" s="14" t="s">
        <v>24</v>
      </c>
      <c r="C17" s="26"/>
      <c r="D17" s="26"/>
      <c r="E17" s="26"/>
      <c r="F17" s="26"/>
      <c r="G17" s="26"/>
      <c r="H17" s="26"/>
      <c r="I17" s="26"/>
      <c r="J17" s="31"/>
    </row>
    <row r="18" spans="1:10" ht="18.75" x14ac:dyDescent="0.25">
      <c r="A18" s="32" t="s">
        <v>14</v>
      </c>
      <c r="B18" s="6" t="s">
        <v>15</v>
      </c>
      <c r="C18" s="30">
        <v>5</v>
      </c>
      <c r="D18" s="30">
        <v>4</v>
      </c>
      <c r="E18" s="30">
        <v>4</v>
      </c>
      <c r="F18" s="30">
        <v>4</v>
      </c>
      <c r="G18" s="30">
        <v>5</v>
      </c>
      <c r="H18" s="30">
        <v>4</v>
      </c>
      <c r="I18" s="30">
        <v>5</v>
      </c>
      <c r="J18" s="31">
        <f>(C18+D18+E18+F18+G18+H18+I18)/7</f>
        <v>4.4285714285714288</v>
      </c>
    </row>
    <row r="19" spans="1:10" ht="45" x14ac:dyDescent="0.25">
      <c r="A19" s="32"/>
      <c r="B19" s="14" t="s">
        <v>25</v>
      </c>
      <c r="C19" s="30"/>
      <c r="D19" s="30"/>
      <c r="E19" s="30"/>
      <c r="F19" s="30"/>
      <c r="G19" s="30"/>
      <c r="H19" s="30"/>
      <c r="I19" s="30"/>
      <c r="J19" s="31"/>
    </row>
    <row r="20" spans="1:10" ht="18.75" x14ac:dyDescent="0.25">
      <c r="A20" s="45" t="s">
        <v>16</v>
      </c>
      <c r="B20" s="6" t="s">
        <v>26</v>
      </c>
      <c r="C20" s="25">
        <v>3</v>
      </c>
      <c r="D20" s="25">
        <v>4</v>
      </c>
      <c r="E20" s="25">
        <v>3</v>
      </c>
      <c r="F20" s="25">
        <v>4</v>
      </c>
      <c r="G20" s="25">
        <v>3</v>
      </c>
      <c r="H20" s="25">
        <v>4</v>
      </c>
      <c r="I20" s="25">
        <v>3</v>
      </c>
      <c r="J20" s="31">
        <f>(C20+D20+E20+F20+G20+H20+I20)/7</f>
        <v>3.4285714285714284</v>
      </c>
    </row>
    <row r="21" spans="1:10" ht="94.5" customHeight="1" x14ac:dyDescent="0.25">
      <c r="A21" s="46"/>
      <c r="B21" s="14" t="s">
        <v>27</v>
      </c>
      <c r="C21" s="26"/>
      <c r="D21" s="26"/>
      <c r="E21" s="26"/>
      <c r="F21" s="26"/>
      <c r="G21" s="26"/>
      <c r="H21" s="26"/>
      <c r="I21" s="26"/>
      <c r="J21" s="31"/>
    </row>
    <row r="22" spans="1:10" ht="18.75" x14ac:dyDescent="0.25">
      <c r="A22" s="39" t="s">
        <v>17</v>
      </c>
      <c r="B22" s="39"/>
      <c r="C22" s="7">
        <f>SUM(C10:C21)</f>
        <v>32</v>
      </c>
      <c r="D22" s="7">
        <f t="shared" ref="D22:I22" si="0">SUM(D10:D21)</f>
        <v>28</v>
      </c>
      <c r="E22" s="7">
        <f t="shared" si="0"/>
        <v>29</v>
      </c>
      <c r="F22" s="7">
        <f t="shared" si="0"/>
        <v>30</v>
      </c>
      <c r="G22" s="7">
        <f t="shared" si="0"/>
        <v>29</v>
      </c>
      <c r="H22" s="7">
        <f t="shared" si="0"/>
        <v>30</v>
      </c>
      <c r="I22" s="7">
        <f t="shared" si="0"/>
        <v>32</v>
      </c>
      <c r="J22" s="7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210</v>
      </c>
      <c r="D23" s="42"/>
      <c r="E23" s="42"/>
      <c r="F23" s="42"/>
      <c r="G23" s="42"/>
      <c r="H23" s="42"/>
      <c r="I23" s="43"/>
      <c r="J23" s="18">
        <f>C23/7</f>
        <v>30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  <mergeCell ref="I20:I21"/>
    <mergeCell ref="J20:J21"/>
    <mergeCell ref="A22:B22"/>
    <mergeCell ref="A23:B23"/>
    <mergeCell ref="C23:I23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8:A9"/>
    <mergeCell ref="C8:I8"/>
    <mergeCell ref="J8:J9"/>
    <mergeCell ref="A1:J1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="91" zoomScaleSheetLayoutView="91" workbookViewId="0">
      <selection activeCell="C20" sqref="C20:C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3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6</v>
      </c>
      <c r="D10" s="29">
        <v>5</v>
      </c>
      <c r="E10" s="29">
        <v>5</v>
      </c>
      <c r="F10" s="30">
        <v>6</v>
      </c>
      <c r="G10" s="29">
        <v>5</v>
      </c>
      <c r="H10" s="30">
        <v>6</v>
      </c>
      <c r="I10" s="30">
        <v>6</v>
      </c>
      <c r="J10" s="31">
        <f>(C10+D10+E10+F10+G10+H10+I10)/7</f>
        <v>5.5714285714285712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6" t="s">
        <v>10</v>
      </c>
      <c r="C12" s="30">
        <v>5</v>
      </c>
      <c r="D12" s="30">
        <v>5</v>
      </c>
      <c r="E12" s="30">
        <v>5</v>
      </c>
      <c r="F12" s="30">
        <v>5</v>
      </c>
      <c r="G12" s="30">
        <v>5</v>
      </c>
      <c r="H12" s="30">
        <v>6</v>
      </c>
      <c r="I12" s="30">
        <v>6</v>
      </c>
      <c r="J12" s="31">
        <f>(C12+D12+E12+F12+G12+H12+I12)/7</f>
        <v>5.2857142857142856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6" t="s">
        <v>22</v>
      </c>
      <c r="C14" s="25">
        <v>6</v>
      </c>
      <c r="D14" s="25">
        <v>6</v>
      </c>
      <c r="E14" s="25">
        <v>6</v>
      </c>
      <c r="F14" s="25">
        <v>6</v>
      </c>
      <c r="G14" s="25">
        <v>6</v>
      </c>
      <c r="H14" s="25">
        <v>6</v>
      </c>
      <c r="I14" s="25">
        <v>6</v>
      </c>
      <c r="J14" s="31">
        <f>(C14+D14+E14+F14+G14+H14+I14)/7</f>
        <v>6</v>
      </c>
    </row>
    <row r="15" spans="1:10" ht="31.5" customHeight="1" x14ac:dyDescent="0.25">
      <c r="A15" s="46"/>
      <c r="B15" s="14" t="s">
        <v>23</v>
      </c>
      <c r="C15" s="26"/>
      <c r="D15" s="26"/>
      <c r="E15" s="26"/>
      <c r="F15" s="26"/>
      <c r="G15" s="26"/>
      <c r="H15" s="26"/>
      <c r="I15" s="26"/>
      <c r="J15" s="31"/>
    </row>
    <row r="16" spans="1:10" ht="18.75" x14ac:dyDescent="0.25">
      <c r="A16" s="32" t="s">
        <v>12</v>
      </c>
      <c r="B16" s="6" t="s">
        <v>13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31">
        <f>(C16+D16+E16+F16+G16+H16+I16)/7</f>
        <v>6</v>
      </c>
    </row>
    <row r="17" spans="1:10" ht="87.75" customHeight="1" x14ac:dyDescent="0.25">
      <c r="A17" s="32"/>
      <c r="B17" s="14" t="s">
        <v>24</v>
      </c>
      <c r="C17" s="26"/>
      <c r="D17" s="26"/>
      <c r="E17" s="26"/>
      <c r="F17" s="26"/>
      <c r="G17" s="26"/>
      <c r="H17" s="26"/>
      <c r="I17" s="26"/>
      <c r="J17" s="31"/>
    </row>
    <row r="18" spans="1:10" ht="18.75" x14ac:dyDescent="0.25">
      <c r="A18" s="32" t="s">
        <v>14</v>
      </c>
      <c r="B18" s="6" t="s">
        <v>15</v>
      </c>
      <c r="C18" s="30">
        <v>3</v>
      </c>
      <c r="D18" s="30">
        <v>3</v>
      </c>
      <c r="E18" s="30">
        <v>3</v>
      </c>
      <c r="F18" s="30">
        <v>3</v>
      </c>
      <c r="G18" s="30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30"/>
      <c r="D19" s="30"/>
      <c r="E19" s="30"/>
      <c r="F19" s="30"/>
      <c r="G19" s="30"/>
      <c r="H19" s="30"/>
      <c r="I19" s="30"/>
      <c r="J19" s="31"/>
    </row>
    <row r="20" spans="1:10" ht="18.75" x14ac:dyDescent="0.25">
      <c r="A20" s="45" t="s">
        <v>16</v>
      </c>
      <c r="B20" s="6" t="s">
        <v>26</v>
      </c>
      <c r="C20" s="25">
        <v>5</v>
      </c>
      <c r="D20" s="25">
        <v>5</v>
      </c>
      <c r="E20" s="25">
        <v>5</v>
      </c>
      <c r="F20" s="25">
        <v>5</v>
      </c>
      <c r="G20" s="25">
        <v>5</v>
      </c>
      <c r="H20" s="25">
        <v>5</v>
      </c>
      <c r="I20" s="25">
        <v>5</v>
      </c>
      <c r="J20" s="31">
        <f>(C20+D20+E20+F20+G20+H20+I20)/7</f>
        <v>5</v>
      </c>
    </row>
    <row r="21" spans="1:10" ht="94.5" customHeight="1" x14ac:dyDescent="0.25">
      <c r="A21" s="46"/>
      <c r="B21" s="14" t="s">
        <v>27</v>
      </c>
      <c r="C21" s="26"/>
      <c r="D21" s="26"/>
      <c r="E21" s="26"/>
      <c r="F21" s="26"/>
      <c r="G21" s="26"/>
      <c r="H21" s="26"/>
      <c r="I21" s="26"/>
      <c r="J21" s="31"/>
    </row>
    <row r="22" spans="1:10" ht="18.75" x14ac:dyDescent="0.25">
      <c r="A22" s="39" t="s">
        <v>17</v>
      </c>
      <c r="B22" s="39"/>
      <c r="C22" s="7">
        <f>SUM(C10:C21)</f>
        <v>31</v>
      </c>
      <c r="D22" s="7">
        <f t="shared" ref="D22:I22" si="0">SUM(D10:D21)</f>
        <v>30</v>
      </c>
      <c r="E22" s="7">
        <f t="shared" si="0"/>
        <v>30</v>
      </c>
      <c r="F22" s="7">
        <f t="shared" si="0"/>
        <v>31</v>
      </c>
      <c r="G22" s="7">
        <f t="shared" si="0"/>
        <v>30</v>
      </c>
      <c r="H22" s="7">
        <f t="shared" si="0"/>
        <v>32</v>
      </c>
      <c r="I22" s="7">
        <f t="shared" si="0"/>
        <v>32</v>
      </c>
      <c r="J22" s="7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216</v>
      </c>
      <c r="D23" s="42"/>
      <c r="E23" s="42"/>
      <c r="F23" s="42"/>
      <c r="G23" s="42"/>
      <c r="H23" s="42"/>
      <c r="I23" s="43"/>
      <c r="J23" s="18">
        <f>C23/7</f>
        <v>30.857142857142858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  <mergeCell ref="I20:I21"/>
    <mergeCell ref="J20:J21"/>
    <mergeCell ref="A22:B22"/>
    <mergeCell ref="A23:B23"/>
    <mergeCell ref="C23:I23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8:A9"/>
    <mergeCell ref="C8:I8"/>
    <mergeCell ref="J8:J9"/>
    <mergeCell ref="A1:J1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I18" sqref="I18:I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3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6</v>
      </c>
      <c r="D10" s="29">
        <v>5</v>
      </c>
      <c r="E10" s="29">
        <v>5</v>
      </c>
      <c r="F10" s="30">
        <v>6</v>
      </c>
      <c r="G10" s="29">
        <v>5</v>
      </c>
      <c r="H10" s="30">
        <v>6</v>
      </c>
      <c r="I10" s="30">
        <v>6</v>
      </c>
      <c r="J10" s="31">
        <f>(C10+D10+E10+F10+G10+H10+I10)/7</f>
        <v>5.5714285714285712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6" t="s">
        <v>10</v>
      </c>
      <c r="C12" s="30">
        <v>5</v>
      </c>
      <c r="D12" s="30">
        <v>5</v>
      </c>
      <c r="E12" s="30">
        <v>5</v>
      </c>
      <c r="F12" s="30">
        <v>5</v>
      </c>
      <c r="G12" s="30">
        <v>5</v>
      </c>
      <c r="H12" s="30">
        <v>6</v>
      </c>
      <c r="I12" s="30">
        <v>6</v>
      </c>
      <c r="J12" s="31">
        <f>(C12+D12+E12+F12+G12+H12+I12)/7</f>
        <v>5.2857142857142856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6" t="s">
        <v>22</v>
      </c>
      <c r="C14" s="25">
        <v>6</v>
      </c>
      <c r="D14" s="25">
        <v>6</v>
      </c>
      <c r="E14" s="25">
        <v>6</v>
      </c>
      <c r="F14" s="25">
        <v>6</v>
      </c>
      <c r="G14" s="25">
        <v>6</v>
      </c>
      <c r="H14" s="25">
        <v>6</v>
      </c>
      <c r="I14" s="25">
        <v>6</v>
      </c>
      <c r="J14" s="31">
        <f>(C14+D14+E14+F14+G14+H14+I14)/7</f>
        <v>6</v>
      </c>
    </row>
    <row r="15" spans="1:10" ht="31.5" customHeight="1" x14ac:dyDescent="0.25">
      <c r="A15" s="46"/>
      <c r="B15" s="14" t="s">
        <v>23</v>
      </c>
      <c r="C15" s="26"/>
      <c r="D15" s="26"/>
      <c r="E15" s="26"/>
      <c r="F15" s="26"/>
      <c r="G15" s="26"/>
      <c r="H15" s="26"/>
      <c r="I15" s="26"/>
      <c r="J15" s="31"/>
    </row>
    <row r="16" spans="1:10" ht="18.75" x14ac:dyDescent="0.25">
      <c r="A16" s="32" t="s">
        <v>12</v>
      </c>
      <c r="B16" s="6" t="s">
        <v>13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31">
        <f>(C16+D16+E16+F16+G16+H16+I16)/7</f>
        <v>6</v>
      </c>
    </row>
    <row r="17" spans="1:10" ht="87.75" customHeight="1" x14ac:dyDescent="0.25">
      <c r="A17" s="32"/>
      <c r="B17" s="14" t="s">
        <v>24</v>
      </c>
      <c r="C17" s="26"/>
      <c r="D17" s="26"/>
      <c r="E17" s="26"/>
      <c r="F17" s="26"/>
      <c r="G17" s="26"/>
      <c r="H17" s="26"/>
      <c r="I17" s="26"/>
      <c r="J17" s="31"/>
    </row>
    <row r="18" spans="1:10" ht="18.75" x14ac:dyDescent="0.25">
      <c r="A18" s="32" t="s">
        <v>14</v>
      </c>
      <c r="B18" s="6" t="s">
        <v>15</v>
      </c>
      <c r="C18" s="30">
        <v>3</v>
      </c>
      <c r="D18" s="30">
        <v>3</v>
      </c>
      <c r="E18" s="30">
        <v>3</v>
      </c>
      <c r="F18" s="30">
        <v>3</v>
      </c>
      <c r="G18" s="30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30"/>
      <c r="D19" s="30"/>
      <c r="E19" s="30"/>
      <c r="F19" s="30"/>
      <c r="G19" s="30"/>
      <c r="H19" s="30"/>
      <c r="I19" s="30"/>
      <c r="J19" s="31"/>
    </row>
    <row r="20" spans="1:10" ht="18.75" x14ac:dyDescent="0.25">
      <c r="A20" s="45" t="s">
        <v>16</v>
      </c>
      <c r="B20" s="6" t="s">
        <v>26</v>
      </c>
      <c r="C20" s="25">
        <v>5</v>
      </c>
      <c r="D20" s="25">
        <v>5</v>
      </c>
      <c r="E20" s="25">
        <v>5</v>
      </c>
      <c r="F20" s="25">
        <v>5</v>
      </c>
      <c r="G20" s="25">
        <v>5</v>
      </c>
      <c r="H20" s="25">
        <v>5</v>
      </c>
      <c r="I20" s="25">
        <v>5</v>
      </c>
      <c r="J20" s="31">
        <f>(C20+D20+E20+F20+G20+H20+I20)/7</f>
        <v>5</v>
      </c>
    </row>
    <row r="21" spans="1:10" ht="94.5" customHeight="1" x14ac:dyDescent="0.25">
      <c r="A21" s="46"/>
      <c r="B21" s="14" t="s">
        <v>27</v>
      </c>
      <c r="C21" s="26"/>
      <c r="D21" s="26"/>
      <c r="E21" s="26"/>
      <c r="F21" s="26"/>
      <c r="G21" s="26"/>
      <c r="H21" s="26"/>
      <c r="I21" s="26"/>
      <c r="J21" s="31"/>
    </row>
    <row r="22" spans="1:10" ht="18.75" x14ac:dyDescent="0.25">
      <c r="A22" s="39" t="s">
        <v>17</v>
      </c>
      <c r="B22" s="39"/>
      <c r="C22" s="7">
        <f>SUM(C10:C21)</f>
        <v>31</v>
      </c>
      <c r="D22" s="7">
        <f t="shared" ref="D22:I22" si="0">SUM(D10:D21)</f>
        <v>30</v>
      </c>
      <c r="E22" s="7">
        <f t="shared" si="0"/>
        <v>30</v>
      </c>
      <c r="F22" s="7">
        <f t="shared" si="0"/>
        <v>31</v>
      </c>
      <c r="G22" s="7">
        <f t="shared" si="0"/>
        <v>30</v>
      </c>
      <c r="H22" s="7">
        <f t="shared" si="0"/>
        <v>32</v>
      </c>
      <c r="I22" s="7">
        <f t="shared" si="0"/>
        <v>32</v>
      </c>
      <c r="J22" s="7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216</v>
      </c>
      <c r="D23" s="42"/>
      <c r="E23" s="42"/>
      <c r="F23" s="42"/>
      <c r="G23" s="42"/>
      <c r="H23" s="42"/>
      <c r="I23" s="43"/>
      <c r="J23" s="18">
        <f>C23/7</f>
        <v>30.857142857142858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  <mergeCell ref="I20:I21"/>
    <mergeCell ref="J20:J21"/>
    <mergeCell ref="A22:B22"/>
    <mergeCell ref="A23:B23"/>
    <mergeCell ref="C23:I23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A8:A9"/>
    <mergeCell ref="C8:I8"/>
    <mergeCell ref="J8:J9"/>
    <mergeCell ref="A1:J1"/>
    <mergeCell ref="A3:J3"/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3" zoomScale="91" zoomScaleSheetLayoutView="91" workbookViewId="0">
      <selection activeCell="E14" sqref="E14:E15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6</v>
      </c>
      <c r="D10" s="29">
        <v>5</v>
      </c>
      <c r="E10" s="29">
        <v>5</v>
      </c>
      <c r="F10" s="30">
        <v>6</v>
      </c>
      <c r="G10" s="29">
        <v>5</v>
      </c>
      <c r="H10" s="30">
        <v>6</v>
      </c>
      <c r="I10" s="30">
        <v>6</v>
      </c>
      <c r="J10" s="31">
        <f>(C10+D10+E10+F10+G10+H10+I10)/7</f>
        <v>5.5714285714285712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6</v>
      </c>
      <c r="F12" s="30">
        <v>5</v>
      </c>
      <c r="G12" s="30">
        <v>5</v>
      </c>
      <c r="H12" s="30">
        <v>6</v>
      </c>
      <c r="I12" s="30">
        <v>6</v>
      </c>
      <c r="J12" s="31">
        <f>(C12+D12+E12+F12+G12+H12+I12)/7</f>
        <v>5.4285714285714288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25">
        <v>6</v>
      </c>
      <c r="D14" s="25">
        <v>6</v>
      </c>
      <c r="E14" s="25">
        <v>6</v>
      </c>
      <c r="F14" s="25">
        <v>6</v>
      </c>
      <c r="G14" s="25">
        <v>6</v>
      </c>
      <c r="H14" s="25">
        <v>6</v>
      </c>
      <c r="I14" s="25">
        <v>6</v>
      </c>
      <c r="J14" s="31">
        <f>(C14+D14+E14+F14+G14+H14+I14)/7</f>
        <v>6</v>
      </c>
    </row>
    <row r="15" spans="1:10" ht="31.5" customHeight="1" x14ac:dyDescent="0.25">
      <c r="A15" s="46"/>
      <c r="B15" s="14" t="s">
        <v>23</v>
      </c>
      <c r="C15" s="26"/>
      <c r="D15" s="26"/>
      <c r="E15" s="26"/>
      <c r="F15" s="26"/>
      <c r="G15" s="26"/>
      <c r="H15" s="26"/>
      <c r="I15" s="26"/>
      <c r="J15" s="31"/>
    </row>
    <row r="16" spans="1:10" ht="18.75" x14ac:dyDescent="0.25">
      <c r="A16" s="32" t="s">
        <v>12</v>
      </c>
      <c r="B16" s="8" t="s">
        <v>13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31">
        <f>(C16+D16+E16+F16+G16+H16+I16)/7</f>
        <v>6</v>
      </c>
    </row>
    <row r="17" spans="1:10" ht="87.75" customHeight="1" x14ac:dyDescent="0.25">
      <c r="A17" s="32"/>
      <c r="B17" s="14" t="s">
        <v>24</v>
      </c>
      <c r="C17" s="26"/>
      <c r="D17" s="26"/>
      <c r="E17" s="26"/>
      <c r="F17" s="26"/>
      <c r="G17" s="26"/>
      <c r="H17" s="26"/>
      <c r="I17" s="26"/>
      <c r="J17" s="31"/>
    </row>
    <row r="18" spans="1:10" ht="18.75" x14ac:dyDescent="0.25">
      <c r="A18" s="32" t="s">
        <v>14</v>
      </c>
      <c r="B18" s="8" t="s">
        <v>15</v>
      </c>
      <c r="C18" s="30">
        <v>4</v>
      </c>
      <c r="D18" s="30">
        <v>4</v>
      </c>
      <c r="E18" s="30">
        <v>4</v>
      </c>
      <c r="F18" s="30">
        <v>4</v>
      </c>
      <c r="G18" s="30">
        <v>4</v>
      </c>
      <c r="H18" s="30">
        <v>4</v>
      </c>
      <c r="I18" s="30">
        <v>4</v>
      </c>
      <c r="J18" s="31">
        <f>(C18+D18+E18+F18+G18+H18+I18)/7</f>
        <v>4</v>
      </c>
    </row>
    <row r="19" spans="1:10" ht="45" x14ac:dyDescent="0.25">
      <c r="A19" s="32"/>
      <c r="B19" s="14" t="s">
        <v>25</v>
      </c>
      <c r="C19" s="30"/>
      <c r="D19" s="30"/>
      <c r="E19" s="30"/>
      <c r="F19" s="30"/>
      <c r="G19" s="30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25">
        <v>6</v>
      </c>
      <c r="D20" s="25">
        <v>5</v>
      </c>
      <c r="E20" s="25">
        <v>5</v>
      </c>
      <c r="F20" s="25">
        <v>5</v>
      </c>
      <c r="G20" s="25">
        <v>5</v>
      </c>
      <c r="H20" s="25">
        <v>6</v>
      </c>
      <c r="I20" s="25">
        <v>6</v>
      </c>
      <c r="J20" s="31">
        <f>(C20+D20+E20+F20+G20+H20+I20)/7</f>
        <v>5.4285714285714288</v>
      </c>
    </row>
    <row r="21" spans="1:10" ht="94.5" customHeight="1" x14ac:dyDescent="0.25">
      <c r="A21" s="46"/>
      <c r="B21" s="14" t="s">
        <v>27</v>
      </c>
      <c r="C21" s="26"/>
      <c r="D21" s="26"/>
      <c r="E21" s="26"/>
      <c r="F21" s="26"/>
      <c r="G21" s="26"/>
      <c r="H21" s="26"/>
      <c r="I21" s="26"/>
      <c r="J21" s="31"/>
    </row>
    <row r="22" spans="1:10" ht="18.75" x14ac:dyDescent="0.25">
      <c r="A22" s="39" t="s">
        <v>17</v>
      </c>
      <c r="B22" s="39"/>
      <c r="C22" s="9">
        <f>SUM(C10:C21)</f>
        <v>33</v>
      </c>
      <c r="D22" s="9">
        <f t="shared" ref="D22:I22" si="0">SUM(D10:D21)</f>
        <v>31</v>
      </c>
      <c r="E22" s="9">
        <f t="shared" si="0"/>
        <v>32</v>
      </c>
      <c r="F22" s="9">
        <f t="shared" si="0"/>
        <v>32</v>
      </c>
      <c r="G22" s="9">
        <f t="shared" si="0"/>
        <v>31</v>
      </c>
      <c r="H22" s="9">
        <f t="shared" si="0"/>
        <v>34</v>
      </c>
      <c r="I22" s="9">
        <f t="shared" si="0"/>
        <v>34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227</v>
      </c>
      <c r="D23" s="42"/>
      <c r="E23" s="42"/>
      <c r="F23" s="42"/>
      <c r="G23" s="42"/>
      <c r="H23" s="42"/>
      <c r="I23" s="43"/>
      <c r="J23" s="18">
        <f>C23/7</f>
        <v>32.428571428571431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I18" sqref="I18:I19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4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8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8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8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8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8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9">
        <f>SUM(C10:C21)</f>
        <v>26</v>
      </c>
      <c r="D22" s="9">
        <f t="shared" ref="D22:I22" si="0">SUM(D10:D21)</f>
        <v>27</v>
      </c>
      <c r="E22" s="9">
        <f t="shared" si="0"/>
        <v>23</v>
      </c>
      <c r="F22" s="9">
        <f t="shared" si="0"/>
        <v>27</v>
      </c>
      <c r="G22" s="9">
        <f t="shared" si="0"/>
        <v>23</v>
      </c>
      <c r="H22" s="9">
        <f t="shared" si="0"/>
        <v>23</v>
      </c>
      <c r="I22" s="9">
        <f t="shared" si="0"/>
        <v>23</v>
      </c>
      <c r="J22" s="9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H20" sqref="H20:H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10" zoomScale="91" zoomScaleSheetLayoutView="91" workbookViewId="0">
      <selection activeCell="I20" sqref="I20:I21"/>
    </sheetView>
  </sheetViews>
  <sheetFormatPr defaultRowHeight="15" x14ac:dyDescent="0.25"/>
  <cols>
    <col min="1" max="1" width="5.42578125" style="1" bestFit="1" customWidth="1"/>
    <col min="2" max="2" width="76" style="1" customWidth="1"/>
    <col min="3" max="9" width="9.140625" style="1"/>
    <col min="10" max="10" width="14.85546875" style="1" customWidth="1"/>
    <col min="11" max="16384" width="9.140625" style="1"/>
  </cols>
  <sheetData>
    <row r="1" spans="1:10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15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2"/>
    </row>
    <row r="8" spans="1:10" ht="15.75" x14ac:dyDescent="0.25">
      <c r="A8" s="49" t="s">
        <v>29</v>
      </c>
      <c r="B8" s="22" t="s">
        <v>3</v>
      </c>
      <c r="C8" s="27" t="s">
        <v>4</v>
      </c>
      <c r="D8" s="27"/>
      <c r="E8" s="27"/>
      <c r="F8" s="27"/>
      <c r="G8" s="27"/>
      <c r="H8" s="27"/>
      <c r="I8" s="27"/>
      <c r="J8" s="47" t="s">
        <v>28</v>
      </c>
    </row>
    <row r="9" spans="1:10" ht="115.5" customHeight="1" x14ac:dyDescent="0.25">
      <c r="A9" s="50"/>
      <c r="B9" s="20" t="s">
        <v>5</v>
      </c>
      <c r="C9" s="16" t="s">
        <v>30</v>
      </c>
      <c r="D9" s="16" t="s">
        <v>31</v>
      </c>
      <c r="E9" s="16" t="s">
        <v>32</v>
      </c>
      <c r="F9" s="17" t="s">
        <v>33</v>
      </c>
      <c r="G9" s="16" t="s">
        <v>34</v>
      </c>
      <c r="H9" s="17" t="s">
        <v>35</v>
      </c>
      <c r="I9" s="17" t="s">
        <v>50</v>
      </c>
      <c r="J9" s="48"/>
    </row>
    <row r="10" spans="1:10" ht="18.75" x14ac:dyDescent="0.25">
      <c r="A10" s="28" t="s">
        <v>7</v>
      </c>
      <c r="B10" s="5" t="s">
        <v>8</v>
      </c>
      <c r="C10" s="29">
        <v>4</v>
      </c>
      <c r="D10" s="29">
        <v>5</v>
      </c>
      <c r="E10" s="29">
        <v>4</v>
      </c>
      <c r="F10" s="30">
        <v>5</v>
      </c>
      <c r="G10" s="29">
        <v>4</v>
      </c>
      <c r="H10" s="30">
        <v>4</v>
      </c>
      <c r="I10" s="30">
        <v>4</v>
      </c>
      <c r="J10" s="31">
        <f>(C10+D10+E10+F10+G10+H10+I10)/7</f>
        <v>4.2857142857142856</v>
      </c>
    </row>
    <row r="11" spans="1:10" ht="52.5" customHeight="1" x14ac:dyDescent="0.25">
      <c r="A11" s="28"/>
      <c r="B11" s="13" t="s">
        <v>20</v>
      </c>
      <c r="C11" s="29"/>
      <c r="D11" s="29"/>
      <c r="E11" s="29"/>
      <c r="F11" s="30"/>
      <c r="G11" s="29"/>
      <c r="H11" s="30"/>
      <c r="I11" s="30"/>
      <c r="J11" s="31"/>
    </row>
    <row r="12" spans="1:10" ht="18.75" x14ac:dyDescent="0.25">
      <c r="A12" s="32" t="s">
        <v>9</v>
      </c>
      <c r="B12" s="24" t="s">
        <v>10</v>
      </c>
      <c r="C12" s="30">
        <v>5</v>
      </c>
      <c r="D12" s="30">
        <v>5</v>
      </c>
      <c r="E12" s="30">
        <v>4</v>
      </c>
      <c r="F12" s="30">
        <v>5</v>
      </c>
      <c r="G12" s="30">
        <v>4</v>
      </c>
      <c r="H12" s="30">
        <v>4</v>
      </c>
      <c r="I12" s="30">
        <v>4</v>
      </c>
      <c r="J12" s="31">
        <f>(C12+D12+E12+F12+G12+H12+I12)/7</f>
        <v>4.4285714285714288</v>
      </c>
    </row>
    <row r="13" spans="1:10" ht="66" customHeight="1" x14ac:dyDescent="0.25">
      <c r="A13" s="32"/>
      <c r="B13" s="14" t="s">
        <v>21</v>
      </c>
      <c r="C13" s="30"/>
      <c r="D13" s="30"/>
      <c r="E13" s="30"/>
      <c r="F13" s="30"/>
      <c r="G13" s="30"/>
      <c r="H13" s="30"/>
      <c r="I13" s="30"/>
      <c r="J13" s="31"/>
    </row>
    <row r="14" spans="1:10" ht="18.75" x14ac:dyDescent="0.25">
      <c r="A14" s="45" t="s">
        <v>11</v>
      </c>
      <c r="B14" s="24" t="s">
        <v>22</v>
      </c>
      <c r="C14" s="30">
        <v>5</v>
      </c>
      <c r="D14" s="30">
        <v>5</v>
      </c>
      <c r="E14" s="30">
        <v>4</v>
      </c>
      <c r="F14" s="30">
        <v>5</v>
      </c>
      <c r="G14" s="30">
        <v>4</v>
      </c>
      <c r="H14" s="30">
        <v>4</v>
      </c>
      <c r="I14" s="30">
        <v>4</v>
      </c>
      <c r="J14" s="31">
        <f>(C14+D14+E14+F14+G14+H14+I14)/7</f>
        <v>4.4285714285714288</v>
      </c>
    </row>
    <row r="15" spans="1:10" ht="31.5" customHeight="1" x14ac:dyDescent="0.25">
      <c r="A15" s="46"/>
      <c r="B15" s="14" t="s">
        <v>23</v>
      </c>
      <c r="C15" s="30"/>
      <c r="D15" s="30"/>
      <c r="E15" s="30"/>
      <c r="F15" s="30"/>
      <c r="G15" s="30"/>
      <c r="H15" s="30"/>
      <c r="I15" s="30"/>
      <c r="J15" s="31"/>
    </row>
    <row r="16" spans="1:10" ht="18.75" x14ac:dyDescent="0.25">
      <c r="A16" s="32" t="s">
        <v>12</v>
      </c>
      <c r="B16" s="24" t="s">
        <v>13</v>
      </c>
      <c r="C16" s="30">
        <v>5</v>
      </c>
      <c r="D16" s="30">
        <v>5</v>
      </c>
      <c r="E16" s="30">
        <v>4</v>
      </c>
      <c r="F16" s="30">
        <v>5</v>
      </c>
      <c r="G16" s="30">
        <v>4</v>
      </c>
      <c r="H16" s="30">
        <v>4</v>
      </c>
      <c r="I16" s="30">
        <v>4</v>
      </c>
      <c r="J16" s="31">
        <f>(C16+D16+E16+F16+G16+H16+I16)/7</f>
        <v>4.4285714285714288</v>
      </c>
    </row>
    <row r="17" spans="1:10" ht="87.75" customHeight="1" x14ac:dyDescent="0.25">
      <c r="A17" s="32"/>
      <c r="B17" s="14" t="s">
        <v>24</v>
      </c>
      <c r="C17" s="30"/>
      <c r="D17" s="30"/>
      <c r="E17" s="30"/>
      <c r="F17" s="30"/>
      <c r="G17" s="30"/>
      <c r="H17" s="30"/>
      <c r="I17" s="30"/>
      <c r="J17" s="31"/>
    </row>
    <row r="18" spans="1:10" ht="18.75" x14ac:dyDescent="0.25">
      <c r="A18" s="32" t="s">
        <v>14</v>
      </c>
      <c r="B18" s="24" t="s">
        <v>15</v>
      </c>
      <c r="C18" s="29">
        <v>3</v>
      </c>
      <c r="D18" s="29">
        <v>3</v>
      </c>
      <c r="E18" s="29">
        <v>3</v>
      </c>
      <c r="F18" s="30">
        <v>3</v>
      </c>
      <c r="G18" s="29">
        <v>3</v>
      </c>
      <c r="H18" s="30">
        <v>3</v>
      </c>
      <c r="I18" s="30">
        <v>3</v>
      </c>
      <c r="J18" s="31">
        <f>(C18+D18+E18+F18+G18+H18+I18)/7</f>
        <v>3</v>
      </c>
    </row>
    <row r="19" spans="1:10" ht="45" x14ac:dyDescent="0.25">
      <c r="A19" s="32"/>
      <c r="B19" s="14" t="s">
        <v>25</v>
      </c>
      <c r="C19" s="29"/>
      <c r="D19" s="29"/>
      <c r="E19" s="29"/>
      <c r="F19" s="30"/>
      <c r="G19" s="29"/>
      <c r="H19" s="30"/>
      <c r="I19" s="30"/>
      <c r="J19" s="31"/>
    </row>
    <row r="20" spans="1:10" ht="18.75" x14ac:dyDescent="0.25">
      <c r="A20" s="45" t="s">
        <v>16</v>
      </c>
      <c r="B20" s="24" t="s">
        <v>26</v>
      </c>
      <c r="C20" s="30">
        <v>4</v>
      </c>
      <c r="D20" s="30">
        <v>4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  <c r="J20" s="31">
        <f>(C20+D20+E20+F20+G20+H20+I20)/7</f>
        <v>4</v>
      </c>
    </row>
    <row r="21" spans="1:10" ht="94.5" customHeight="1" x14ac:dyDescent="0.25">
      <c r="A21" s="46"/>
      <c r="B21" s="14" t="s">
        <v>27</v>
      </c>
      <c r="C21" s="30"/>
      <c r="D21" s="30"/>
      <c r="E21" s="30"/>
      <c r="F21" s="30"/>
      <c r="G21" s="30"/>
      <c r="H21" s="30"/>
      <c r="I21" s="30"/>
      <c r="J21" s="31"/>
    </row>
    <row r="22" spans="1:10" ht="18.75" x14ac:dyDescent="0.25">
      <c r="A22" s="39" t="s">
        <v>17</v>
      </c>
      <c r="B22" s="39"/>
      <c r="C22" s="23">
        <f>SUM(C10:C21)</f>
        <v>26</v>
      </c>
      <c r="D22" s="23">
        <f t="shared" ref="D22:I22" si="0">SUM(D10:D21)</f>
        <v>27</v>
      </c>
      <c r="E22" s="23">
        <f t="shared" si="0"/>
        <v>23</v>
      </c>
      <c r="F22" s="23">
        <f t="shared" si="0"/>
        <v>27</v>
      </c>
      <c r="G22" s="23">
        <f t="shared" si="0"/>
        <v>23</v>
      </c>
      <c r="H22" s="23">
        <f t="shared" si="0"/>
        <v>23</v>
      </c>
      <c r="I22" s="23">
        <f t="shared" si="0"/>
        <v>23</v>
      </c>
      <c r="J22" s="23" t="s">
        <v>6</v>
      </c>
    </row>
    <row r="23" spans="1:10" s="19" customFormat="1" ht="18.75" x14ac:dyDescent="0.25">
      <c r="A23" s="40" t="s">
        <v>18</v>
      </c>
      <c r="B23" s="40"/>
      <c r="C23" s="41">
        <f>SUM(C22:I22)</f>
        <v>172</v>
      </c>
      <c r="D23" s="42"/>
      <c r="E23" s="42"/>
      <c r="F23" s="42"/>
      <c r="G23" s="42"/>
      <c r="H23" s="42"/>
      <c r="I23" s="43"/>
      <c r="J23" s="18">
        <f>C23/7</f>
        <v>24.571428571428573</v>
      </c>
    </row>
    <row r="24" spans="1:10" s="21" customFormat="1" x14ac:dyDescent="0.25">
      <c r="A24" s="37" t="s">
        <v>38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1" customForma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</row>
    <row r="26" spans="1:10" s="21" customFormat="1" x14ac:dyDescent="0.2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1" customFormat="1" x14ac:dyDescent="0.25">
      <c r="A27" s="38" t="s">
        <v>45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s="21" customFormat="1" x14ac:dyDescent="0.25">
      <c r="A28" s="38" t="s">
        <v>46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21" customFormat="1" x14ac:dyDescent="0.25">
      <c r="A29" s="38" t="s">
        <v>47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21" customFormat="1" x14ac:dyDescent="0.2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s="21" customFormat="1" x14ac:dyDescent="0.25">
      <c r="A31" s="38" t="s">
        <v>49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11"/>
    </row>
    <row r="33" spans="1:10" ht="28.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8.75" x14ac:dyDescent="0.25">
      <c r="A35" s="10"/>
    </row>
    <row r="36" spans="1:10" ht="18.75" x14ac:dyDescent="0.25">
      <c r="A36" s="10"/>
    </row>
    <row r="37" spans="1:10" ht="18.75" x14ac:dyDescent="0.25">
      <c r="A37" s="10"/>
    </row>
  </sheetData>
  <mergeCells count="75">
    <mergeCell ref="A8:A9"/>
    <mergeCell ref="C8:I8"/>
    <mergeCell ref="J8:J9"/>
    <mergeCell ref="A1:J1"/>
    <mergeCell ref="A3:J3"/>
    <mergeCell ref="A4:J4"/>
    <mergeCell ref="A5:J5"/>
    <mergeCell ref="A6:J6"/>
    <mergeCell ref="H10:H11"/>
    <mergeCell ref="I10:I11"/>
    <mergeCell ref="J10:J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G18:G19"/>
    <mergeCell ref="J14:J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24:J24"/>
    <mergeCell ref="H18:H19"/>
    <mergeCell ref="I18:I19"/>
    <mergeCell ref="J18:J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F18:F19"/>
    <mergeCell ref="I20:I21"/>
    <mergeCell ref="J20:J21"/>
    <mergeCell ref="A22:B22"/>
    <mergeCell ref="A23:B23"/>
    <mergeCell ref="C23:I23"/>
    <mergeCell ref="A31:J31"/>
    <mergeCell ref="A33:J33"/>
    <mergeCell ref="A34:J34"/>
    <mergeCell ref="A25:J25"/>
    <mergeCell ref="A26:J26"/>
    <mergeCell ref="A27:J27"/>
    <mergeCell ref="A28:J28"/>
    <mergeCell ref="A29:J29"/>
    <mergeCell ref="A30:J30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Красная гвоздика (ГСВ)</vt:lpstr>
      <vt:lpstr>Выездной семинар на Урале (ГСВ)</vt:lpstr>
      <vt:lpstr>Посещ.юбил.и бол.(ГСВ,Ж,ПС)</vt:lpstr>
      <vt:lpstr>Смотр-конкурс (ГСВ)</vt:lpstr>
      <vt:lpstr>Спартакиада (ГСВ)</vt:lpstr>
      <vt:lpstr>День Победы (ГСВ)</vt:lpstr>
      <vt:lpstr>Реставр.заброш.могил ВОВ (ГСВ)</vt:lpstr>
      <vt:lpstr>Юбилей ВЛКСМ-100(ГСВ)</vt:lpstr>
      <vt:lpstr>Издание фотокниги(ГСВ)</vt:lpstr>
      <vt:lpstr>Актив.по итогам года(ГСВ)</vt:lpstr>
      <vt:lpstr>День рожд.пионерии(ГСВ)</vt:lpstr>
      <vt:lpstr>День героев Отечества(ГСВ)</vt:lpstr>
      <vt:lpstr>15-лет организ.</vt:lpstr>
      <vt:lpstr>День любви и верности (ГСВ)</vt:lpstr>
      <vt:lpstr>День матери (ГСВ)</vt:lpstr>
      <vt:lpstr>Проводы призывников в армию(Ж)</vt:lpstr>
      <vt:lpstr>Пам.С.Челяб.Губерн.(ГСВ,Ж,ПС)</vt:lpstr>
      <vt:lpstr>100л.ВЛКСМ-Челяб.(ГСВ,Ж,П (2)</vt:lpstr>
      <vt:lpstr>Золотые россыпи Урала(ГСВ,Ж,ПС)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2018-12-06T07:25:50Z</dcterms:modified>
</cp:coreProperties>
</file>